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 PRZETARGI\2026\Hotel\"/>
    </mc:Choice>
  </mc:AlternateContent>
  <xr:revisionPtr revIDLastSave="0" documentId="13_ncr:1_{0037430A-B88A-4F94-9B33-2A8F51C0BEC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  <sheet name="Arkusz2" sheetId="2" r:id="rId2"/>
    <sheet name="Arkusz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1" i="1" l="1"/>
  <c r="E10" i="1"/>
  <c r="E9" i="1"/>
  <c r="G48" i="1"/>
  <c r="G46" i="1"/>
  <c r="G47" i="1"/>
  <c r="E43" i="1"/>
  <c r="G43" i="1" s="1"/>
  <c r="E44" i="1"/>
  <c r="G44" i="1" s="1"/>
  <c r="E45" i="1"/>
  <c r="G45" i="1" s="1"/>
  <c r="E46" i="1"/>
  <c r="E47" i="1"/>
  <c r="E48" i="1"/>
  <c r="E42" i="1"/>
  <c r="G42" i="1" s="1"/>
  <c r="F18" i="1"/>
  <c r="F20" i="1"/>
  <c r="F24" i="1"/>
  <c r="F25" i="1"/>
  <c r="F27" i="1"/>
  <c r="F33" i="1"/>
  <c r="F34" i="1"/>
  <c r="F36" i="1"/>
  <c r="D18" i="1"/>
  <c r="D19" i="1"/>
  <c r="F19" i="1" s="1"/>
  <c r="D20" i="1"/>
  <c r="D21" i="1"/>
  <c r="F21" i="1" s="1"/>
  <c r="D22" i="1"/>
  <c r="F22" i="1" s="1"/>
  <c r="D23" i="1"/>
  <c r="F23" i="1" s="1"/>
  <c r="D24" i="1"/>
  <c r="D25" i="1"/>
  <c r="D26" i="1"/>
  <c r="F26" i="1" s="1"/>
  <c r="D27" i="1"/>
  <c r="D28" i="1"/>
  <c r="F28" i="1" s="1"/>
  <c r="D29" i="1"/>
  <c r="F29" i="1" s="1"/>
  <c r="D30" i="1"/>
  <c r="F30" i="1" s="1"/>
  <c r="D31" i="1"/>
  <c r="F31" i="1" s="1"/>
  <c r="D32" i="1"/>
  <c r="F32" i="1" s="1"/>
  <c r="D33" i="1"/>
  <c r="D34" i="1"/>
  <c r="D35" i="1"/>
  <c r="F35" i="1" s="1"/>
  <c r="D36" i="1"/>
  <c r="D37" i="1"/>
  <c r="F37" i="1" s="1"/>
  <c r="D38" i="1"/>
  <c r="F38" i="1" s="1"/>
  <c r="D17" i="1"/>
  <c r="F17" i="1" s="1"/>
  <c r="G7" i="1"/>
  <c r="G8" i="1"/>
  <c r="G5" i="1"/>
  <c r="E6" i="1"/>
  <c r="G6" i="1" s="1"/>
  <c r="E7" i="1"/>
  <c r="E8" i="1"/>
  <c r="G9" i="1"/>
  <c r="G10" i="1"/>
  <c r="G11" i="1"/>
  <c r="E12" i="1"/>
  <c r="G12" i="1" s="1"/>
  <c r="E5" i="1"/>
  <c r="G13" i="1" l="1"/>
  <c r="G51" i="1"/>
  <c r="F39" i="1"/>
</calcChain>
</file>

<file path=xl/sharedStrings.xml><?xml version="1.0" encoding="utf-8"?>
<sst xmlns="http://schemas.openxmlformats.org/spreadsheetml/2006/main" count="72" uniqueCount="54">
  <si>
    <t>Arkusz wyceny konferencji</t>
  </si>
  <si>
    <t>Usługi noclegowe</t>
  </si>
  <si>
    <t>Pokój 1-osobowy</t>
  </si>
  <si>
    <t>Pokój 2-osobowy</t>
  </si>
  <si>
    <t>Cena jedn. netto</t>
  </si>
  <si>
    <t>Ilość pokoi</t>
  </si>
  <si>
    <t>Ilość dni</t>
  </si>
  <si>
    <t>Wartość netto</t>
  </si>
  <si>
    <t>Wartość brutto</t>
  </si>
  <si>
    <t>Usługi gastronomiczne</t>
  </si>
  <si>
    <t>wtorek</t>
  </si>
  <si>
    <t>środa</t>
  </si>
  <si>
    <t>czwartek</t>
  </si>
  <si>
    <t>piątek</t>
  </si>
  <si>
    <t>Usługi konferencyjne</t>
  </si>
  <si>
    <t>Oprawa muzyczno-artystyczna uroczystej kolacji</t>
  </si>
  <si>
    <t>Wynajęcie Sali konferencyjnej wraz ze sprzętem audiowizualnym oraz obsługą (cena za 1 dzień)</t>
  </si>
  <si>
    <t>Ilość</t>
  </si>
  <si>
    <t>cena jedn. netto</t>
  </si>
  <si>
    <t>Razem:</t>
  </si>
  <si>
    <t>xxx</t>
  </si>
  <si>
    <t>Opłata uzdrowiskowa (jeśli dotyczy)</t>
  </si>
  <si>
    <t>Zamawiający dopuszcza możliwość braku wyceny wszystkich pozycji, jeżeli oferowane usługi zawarte są w ramach pobytu.</t>
  </si>
  <si>
    <t>W przypadku braku wyceny należy wpisać: brak opłaty, w cenie pobytu, w cenie noclegu</t>
  </si>
  <si>
    <t>Stawka VAT         (23, 8, 0, zw.)*</t>
  </si>
  <si>
    <t>Stawka VAT      (23, 8, 0, zw.)*</t>
  </si>
  <si>
    <t>* - należy wpisać właściwą stawkę podatku VAT</t>
  </si>
  <si>
    <t>Pokój 1-osobowy ze śniadaniem</t>
  </si>
  <si>
    <t>Pokój 2-osobowy ze śniadaniem</t>
  </si>
  <si>
    <t>ilość</t>
  </si>
  <si>
    <t>Kolacja regionalna</t>
  </si>
  <si>
    <t>Obiad</t>
  </si>
  <si>
    <t>Parking cena za 3 dni</t>
  </si>
  <si>
    <t>Kolacja</t>
  </si>
  <si>
    <t xml:space="preserve">Obiad serwowany do stołów </t>
  </si>
  <si>
    <t>Uroczysta kolacja (bankiet)</t>
  </si>
  <si>
    <t>W cenie noclegu należy ująć śniadanie</t>
  </si>
  <si>
    <t>Napoje do obiadu</t>
  </si>
  <si>
    <t>Napoje do bankietu</t>
  </si>
  <si>
    <t>Napoje do kolacji</t>
  </si>
  <si>
    <t>inne ……………..</t>
  </si>
  <si>
    <t>Pokój 4-osobowy ze śniadaniem</t>
  </si>
  <si>
    <t>Pokój 3-osobowy ze śniadaniem</t>
  </si>
  <si>
    <t>Transport uczestników konferencji na wycieczkę regionalną połączoną z kolacją w  restauracji regionalnej (w obie strony)</t>
  </si>
  <si>
    <t>Udostępnienie powierzchni na stoiska reklamowe  cena za 3 dni</t>
  </si>
  <si>
    <t>Apartament ze śniadaniem</t>
  </si>
  <si>
    <t>Kolacja wg meny hotelowego</t>
  </si>
  <si>
    <t>Wynaęcie 3 salkek konferencyjnych o pojemność minimum 25 osób, na potrzeby bieżących spotkań i dyskusji. (cena za 1 dzień)</t>
  </si>
  <si>
    <t>Serwis kawowy napoje</t>
  </si>
  <si>
    <t>Serwis kawowy galanteria cukiernicza</t>
  </si>
  <si>
    <t>Serwis kawowy napoje (w godz. 9-13.15)</t>
  </si>
  <si>
    <t xml:space="preserve"> Nocleg w dniu 04.10.26</t>
  </si>
  <si>
    <t>Noclegi w dniach 06-06.10.26</t>
  </si>
  <si>
    <r>
      <rPr>
        <b/>
        <u/>
        <sz val="11"/>
        <color theme="1"/>
        <rFont val="Calibri"/>
        <family val="2"/>
        <charset val="238"/>
        <scheme val="minor"/>
      </rPr>
      <t>UWAGI:</t>
    </r>
    <r>
      <rPr>
        <b/>
        <sz val="11"/>
        <color theme="1"/>
        <rFont val="Calibri"/>
        <family val="2"/>
        <charset val="238"/>
        <scheme val="minor"/>
      </rPr>
      <t xml:space="preserve">   </t>
    </r>
    <r>
      <rPr>
        <sz val="11"/>
        <color theme="1"/>
        <rFont val="Calibri"/>
        <family val="2"/>
        <charset val="238"/>
        <scheme val="minor"/>
      </rPr>
      <t>W pozycji noclegi w dniach 05-07.10 Wykonawca zaproponuje rozkład pokoi hotelowych: 2,3 i 4 osobowych.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</si>
</sst>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1" xfId="0" applyBorder="1"/>
    <xf numFmtId="0" fontId="2" fillId="0" borderId="0" xfId="0" applyFont="1" applyAlignment="1">
      <alignment horizontal="center" vertical="center" wrapText="1"/>
    </xf>
    <xf numFmtId="0" fontId="0" fillId="0" borderId="4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9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2" fillId="0" borderId="1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0" fillId="0" borderId="14" xfId="0" applyBorder="1"/>
    <xf numFmtId="0" fontId="2" fillId="0" borderId="0" xfId="0" applyFont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18" xfId="0" applyBorder="1"/>
    <xf numFmtId="0" fontId="0" fillId="0" borderId="5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1" xfId="0" applyBorder="1"/>
    <xf numFmtId="0" fontId="0" fillId="0" borderId="20" xfId="0" applyBorder="1"/>
    <xf numFmtId="0" fontId="0" fillId="0" borderId="3" xfId="0" applyBorder="1"/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0" fillId="0" borderId="21" xfId="0" applyBorder="1" applyAlignment="1">
      <alignment horizontal="left" wrapText="1"/>
    </xf>
    <xf numFmtId="0" fontId="0" fillId="0" borderId="22" xfId="0" applyBorder="1" applyAlignment="1">
      <alignment horizontal="left" wrapText="1"/>
    </xf>
    <xf numFmtId="0" fontId="1" fillId="0" borderId="0" xfId="0" applyFont="1"/>
    <xf numFmtId="0" fontId="0" fillId="0" borderId="21" xfId="0" applyBorder="1" applyAlignment="1">
      <alignment horizontal="left" vertical="center" wrapText="1"/>
    </xf>
    <xf numFmtId="0" fontId="0" fillId="0" borderId="1" xfId="0" applyBorder="1" applyAlignment="1">
      <alignment vertical="center"/>
    </xf>
    <xf numFmtId="0" fontId="0" fillId="0" borderId="4" xfId="0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8" xfId="0" applyBorder="1" applyAlignment="1">
      <alignment horizontal="right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164" fontId="0" fillId="0" borderId="1" xfId="0" applyNumberFormat="1" applyBorder="1" applyAlignment="1">
      <alignment vertical="center"/>
    </xf>
    <xf numFmtId="164" fontId="0" fillId="0" borderId="2" xfId="0" applyNumberFormat="1" applyBorder="1" applyAlignment="1">
      <alignment vertical="center"/>
    </xf>
    <xf numFmtId="164" fontId="0" fillId="0" borderId="10" xfId="0" applyNumberFormat="1" applyBorder="1" applyAlignment="1">
      <alignment vertical="center"/>
    </xf>
    <xf numFmtId="164" fontId="0" fillId="0" borderId="1" xfId="0" applyNumberFormat="1" applyBorder="1"/>
    <xf numFmtId="164" fontId="0" fillId="0" borderId="15" xfId="0" applyNumberFormat="1" applyBorder="1"/>
    <xf numFmtId="164" fontId="0" fillId="0" borderId="18" xfId="0" applyNumberFormat="1" applyBorder="1"/>
    <xf numFmtId="164" fontId="0" fillId="0" borderId="4" xfId="0" applyNumberFormat="1" applyBorder="1" applyAlignment="1">
      <alignment horizontal="right" vertical="center"/>
    </xf>
    <xf numFmtId="164" fontId="0" fillId="0" borderId="1" xfId="0" applyNumberFormat="1" applyBorder="1" applyAlignment="1">
      <alignment horizontal="right" vertical="center"/>
    </xf>
    <xf numFmtId="164" fontId="0" fillId="0" borderId="18" xfId="0" applyNumberFormat="1" applyBorder="1" applyAlignment="1">
      <alignment horizontal="right" vertical="center"/>
    </xf>
    <xf numFmtId="164" fontId="0" fillId="0" borderId="8" xfId="0" applyNumberFormat="1" applyBorder="1" applyAlignment="1">
      <alignment horizontal="right" vertical="center"/>
    </xf>
    <xf numFmtId="164" fontId="0" fillId="0" borderId="19" xfId="0" applyNumberFormat="1" applyBorder="1" applyAlignment="1">
      <alignment horizontal="right" vertical="center"/>
    </xf>
    <xf numFmtId="164" fontId="0" fillId="0" borderId="6" xfId="0" applyNumberFormat="1" applyBorder="1"/>
    <xf numFmtId="164" fontId="0" fillId="0" borderId="3" xfId="0" applyNumberFormat="1" applyBorder="1"/>
    <xf numFmtId="164" fontId="0" fillId="0" borderId="0" xfId="0" applyNumberFormat="1"/>
    <xf numFmtId="4" fontId="0" fillId="0" borderId="2" xfId="0" applyNumberFormat="1" applyBorder="1" applyAlignment="1">
      <alignment vertical="center"/>
    </xf>
    <xf numFmtId="4" fontId="0" fillId="0" borderId="1" xfId="0" applyNumberFormat="1" applyBorder="1" applyAlignment="1">
      <alignment vertical="center"/>
    </xf>
    <xf numFmtId="4" fontId="0" fillId="0" borderId="18" xfId="0" applyNumberFormat="1" applyBorder="1" applyAlignment="1">
      <alignment vertical="center"/>
    </xf>
    <xf numFmtId="4" fontId="0" fillId="0" borderId="4" xfId="0" applyNumberFormat="1" applyBorder="1" applyAlignment="1">
      <alignment horizontal="right" vertical="center"/>
    </xf>
    <xf numFmtId="0" fontId="0" fillId="0" borderId="17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16" xfId="0" applyBorder="1" applyAlignment="1">
      <alignment horizontal="left" wrapText="1"/>
    </xf>
    <xf numFmtId="0" fontId="0" fillId="0" borderId="15" xfId="0" applyBorder="1" applyAlignment="1">
      <alignment horizontal="left" wrapText="1"/>
    </xf>
    <xf numFmtId="0" fontId="0" fillId="0" borderId="21" xfId="0" applyBorder="1" applyAlignment="1">
      <alignment horizontal="left" wrapText="1"/>
    </xf>
    <xf numFmtId="0" fontId="0" fillId="0" borderId="22" xfId="0" applyBorder="1" applyAlignment="1">
      <alignment horizontal="left" wrapText="1"/>
    </xf>
    <xf numFmtId="0" fontId="1" fillId="0" borderId="17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0" fillId="0" borderId="7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0" fillId="0" borderId="9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9" xfId="0" applyBorder="1" applyAlignment="1">
      <alignment wrapText="1"/>
    </xf>
    <xf numFmtId="0" fontId="0" fillId="0" borderId="1" xfId="0" applyBorder="1" applyAlignment="1">
      <alignment wrapText="1"/>
    </xf>
    <xf numFmtId="0" fontId="1" fillId="0" borderId="17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9"/>
  <sheetViews>
    <sheetView tabSelected="1" topLeftCell="A25" workbookViewId="0">
      <selection activeCell="G56" sqref="G56"/>
    </sheetView>
  </sheetViews>
  <sheetFormatPr defaultRowHeight="15" x14ac:dyDescent="0.25"/>
  <cols>
    <col min="1" max="1" width="37" customWidth="1"/>
    <col min="2" max="3" width="9.85546875" bestFit="1" customWidth="1"/>
    <col min="4" max="4" width="13.28515625" customWidth="1"/>
    <col min="5" max="5" width="13" customWidth="1"/>
    <col min="6" max="6" width="15" customWidth="1"/>
    <col min="7" max="7" width="15.140625" customWidth="1"/>
  </cols>
  <sheetData>
    <row r="1" spans="1:7" x14ac:dyDescent="0.25">
      <c r="A1" s="26" t="s">
        <v>0</v>
      </c>
      <c r="F1" t="s">
        <v>26</v>
      </c>
    </row>
    <row r="2" spans="1:7" ht="15.75" thickBot="1" x14ac:dyDescent="0.3"/>
    <row r="3" spans="1:7" s="2" customFormat="1" ht="27.75" customHeight="1" thickBot="1" x14ac:dyDescent="0.3">
      <c r="A3" s="14" t="s">
        <v>1</v>
      </c>
      <c r="B3" s="9" t="s">
        <v>4</v>
      </c>
      <c r="C3" s="10" t="s">
        <v>5</v>
      </c>
      <c r="D3" s="9" t="s">
        <v>6</v>
      </c>
      <c r="E3" s="10" t="s">
        <v>7</v>
      </c>
      <c r="F3" s="10" t="s">
        <v>24</v>
      </c>
      <c r="G3" s="11" t="s">
        <v>8</v>
      </c>
    </row>
    <row r="4" spans="1:7" x14ac:dyDescent="0.25">
      <c r="A4" s="8" t="s">
        <v>51</v>
      </c>
      <c r="B4" s="3"/>
      <c r="C4" s="3"/>
      <c r="D4" s="3"/>
      <c r="E4" s="3"/>
      <c r="F4" s="12"/>
      <c r="G4" s="5"/>
    </row>
    <row r="5" spans="1:7" x14ac:dyDescent="0.25">
      <c r="A5" s="6" t="s">
        <v>2</v>
      </c>
      <c r="B5" s="38"/>
      <c r="C5" s="1">
        <v>10</v>
      </c>
      <c r="D5" s="28">
        <v>1</v>
      </c>
      <c r="E5" s="35">
        <f>B5*C5*D5</f>
        <v>0</v>
      </c>
      <c r="F5" s="49">
        <v>1.08</v>
      </c>
      <c r="G5" s="37">
        <f>E5*F5</f>
        <v>0</v>
      </c>
    </row>
    <row r="6" spans="1:7" ht="15.75" thickBot="1" x14ac:dyDescent="0.3">
      <c r="A6" s="6" t="s">
        <v>3</v>
      </c>
      <c r="B6" s="38"/>
      <c r="C6" s="1">
        <v>10</v>
      </c>
      <c r="D6" s="28">
        <v>1</v>
      </c>
      <c r="E6" s="35">
        <f t="shared" ref="E6:E12" si="0">B6*C6*D6</f>
        <v>0</v>
      </c>
      <c r="F6" s="49">
        <v>1.08</v>
      </c>
      <c r="G6" s="37">
        <f t="shared" ref="G6:G12" si="1">E6*F6</f>
        <v>0</v>
      </c>
    </row>
    <row r="7" spans="1:7" ht="15.75" thickBot="1" x14ac:dyDescent="0.3">
      <c r="A7" s="23" t="s">
        <v>52</v>
      </c>
      <c r="B7" s="39"/>
      <c r="C7" s="1"/>
      <c r="D7" s="28"/>
      <c r="E7" s="35">
        <f t="shared" si="0"/>
        <v>0</v>
      </c>
      <c r="F7" s="49"/>
      <c r="G7" s="37">
        <f t="shared" si="1"/>
        <v>0</v>
      </c>
    </row>
    <row r="8" spans="1:7" x14ac:dyDescent="0.25">
      <c r="A8" s="4" t="s">
        <v>27</v>
      </c>
      <c r="B8" s="38"/>
      <c r="C8" s="1">
        <v>60</v>
      </c>
      <c r="D8" s="28">
        <v>2</v>
      </c>
      <c r="E8" s="35">
        <f t="shared" si="0"/>
        <v>0</v>
      </c>
      <c r="F8" s="49">
        <v>1.08</v>
      </c>
      <c r="G8" s="37">
        <f t="shared" si="1"/>
        <v>0</v>
      </c>
    </row>
    <row r="9" spans="1:7" x14ac:dyDescent="0.25">
      <c r="A9" s="6" t="s">
        <v>28</v>
      </c>
      <c r="B9" s="38"/>
      <c r="C9" s="1"/>
      <c r="D9" s="28">
        <v>2</v>
      </c>
      <c r="E9" s="35">
        <f>B9*C9*D9</f>
        <v>0</v>
      </c>
      <c r="F9" s="49">
        <v>1.08</v>
      </c>
      <c r="G9" s="37">
        <f t="shared" si="1"/>
        <v>0</v>
      </c>
    </row>
    <row r="10" spans="1:7" x14ac:dyDescent="0.25">
      <c r="A10" s="6" t="s">
        <v>42</v>
      </c>
      <c r="B10" s="38"/>
      <c r="C10" s="1"/>
      <c r="D10" s="28">
        <v>2</v>
      </c>
      <c r="E10" s="35">
        <f>B10*C10*D10</f>
        <v>0</v>
      </c>
      <c r="F10" s="49">
        <v>1.08</v>
      </c>
      <c r="G10" s="37">
        <f t="shared" si="1"/>
        <v>0</v>
      </c>
    </row>
    <row r="11" spans="1:7" x14ac:dyDescent="0.25">
      <c r="A11" s="6" t="s">
        <v>41</v>
      </c>
      <c r="B11" s="38"/>
      <c r="C11" s="1"/>
      <c r="D11" s="28">
        <v>2</v>
      </c>
      <c r="E11" s="35">
        <f>B11*C11*D11</f>
        <v>0</v>
      </c>
      <c r="F11" s="49">
        <v>1.08</v>
      </c>
      <c r="G11" s="37">
        <f t="shared" si="1"/>
        <v>0</v>
      </c>
    </row>
    <row r="12" spans="1:7" ht="15.75" thickBot="1" x14ac:dyDescent="0.3">
      <c r="A12" s="6" t="s">
        <v>45</v>
      </c>
      <c r="B12" s="38"/>
      <c r="C12" s="1">
        <v>6</v>
      </c>
      <c r="D12" s="28">
        <v>2</v>
      </c>
      <c r="E12" s="35">
        <f t="shared" si="0"/>
        <v>0</v>
      </c>
      <c r="F12" s="49">
        <v>1.08</v>
      </c>
      <c r="G12" s="37">
        <f t="shared" si="1"/>
        <v>0</v>
      </c>
    </row>
    <row r="13" spans="1:7" ht="15.75" thickBot="1" x14ac:dyDescent="0.3">
      <c r="A13" s="60" t="s">
        <v>19</v>
      </c>
      <c r="B13" s="61"/>
      <c r="C13" s="61"/>
      <c r="D13" s="62"/>
      <c r="E13" s="18"/>
      <c r="F13" s="16" t="s">
        <v>20</v>
      </c>
      <c r="G13" s="46">
        <f>SUM(G5:G12)</f>
        <v>0</v>
      </c>
    </row>
    <row r="14" spans="1:7" ht="15.75" thickBot="1" x14ac:dyDescent="0.3">
      <c r="A14" s="32"/>
      <c r="B14" s="32"/>
      <c r="C14" s="32"/>
      <c r="D14" s="32"/>
      <c r="F14" s="33"/>
    </row>
    <row r="15" spans="1:7" s="13" customFormat="1" ht="30" customHeight="1" thickBot="1" x14ac:dyDescent="0.3">
      <c r="A15" s="14" t="s">
        <v>9</v>
      </c>
      <c r="B15" s="9" t="s">
        <v>4</v>
      </c>
      <c r="C15" s="10" t="s">
        <v>29</v>
      </c>
      <c r="D15" s="9" t="s">
        <v>7</v>
      </c>
      <c r="E15" s="10" t="s">
        <v>25</v>
      </c>
      <c r="F15" s="10" t="s">
        <v>8</v>
      </c>
    </row>
    <row r="16" spans="1:7" x14ac:dyDescent="0.25">
      <c r="A16" s="8" t="s">
        <v>10</v>
      </c>
      <c r="B16" s="3"/>
      <c r="C16" s="3"/>
      <c r="D16" s="12"/>
      <c r="E16" s="3"/>
      <c r="F16" s="5"/>
    </row>
    <row r="17" spans="1:6" x14ac:dyDescent="0.25">
      <c r="A17" s="6" t="s">
        <v>33</v>
      </c>
      <c r="B17" s="38"/>
      <c r="C17" s="1">
        <v>30</v>
      </c>
      <c r="D17" s="36">
        <f>B17*C17</f>
        <v>0</v>
      </c>
      <c r="E17" s="50">
        <v>1.08</v>
      </c>
      <c r="F17" s="37">
        <f>D17*E17</f>
        <v>0</v>
      </c>
    </row>
    <row r="18" spans="1:6" x14ac:dyDescent="0.25">
      <c r="A18" s="7" t="s">
        <v>11</v>
      </c>
      <c r="B18" s="38"/>
      <c r="C18" s="1"/>
      <c r="D18" s="36">
        <f t="shared" ref="D18:D38" si="2">B18*C18</f>
        <v>0</v>
      </c>
      <c r="E18" s="50"/>
      <c r="F18" s="37">
        <f t="shared" ref="F18:F38" si="3">D18*E18</f>
        <v>0</v>
      </c>
    </row>
    <row r="19" spans="1:6" x14ac:dyDescent="0.25">
      <c r="A19" s="6" t="s">
        <v>48</v>
      </c>
      <c r="B19" s="38"/>
      <c r="C19" s="1">
        <v>1</v>
      </c>
      <c r="D19" s="36">
        <f t="shared" si="2"/>
        <v>0</v>
      </c>
      <c r="E19" s="50">
        <v>1.23</v>
      </c>
      <c r="F19" s="37">
        <f t="shared" si="3"/>
        <v>0</v>
      </c>
    </row>
    <row r="20" spans="1:6" x14ac:dyDescent="0.25">
      <c r="A20" s="6" t="s">
        <v>49</v>
      </c>
      <c r="B20" s="38"/>
      <c r="C20" s="1">
        <v>1</v>
      </c>
      <c r="D20" s="36">
        <f t="shared" si="2"/>
        <v>0</v>
      </c>
      <c r="E20" s="50">
        <v>1.08</v>
      </c>
      <c r="F20" s="37">
        <f t="shared" si="3"/>
        <v>0</v>
      </c>
    </row>
    <row r="21" spans="1:6" x14ac:dyDescent="0.25">
      <c r="A21" s="6" t="s">
        <v>34</v>
      </c>
      <c r="B21" s="38"/>
      <c r="C21" s="1">
        <v>140</v>
      </c>
      <c r="D21" s="36">
        <f t="shared" si="2"/>
        <v>0</v>
      </c>
      <c r="E21" s="50">
        <v>1.08</v>
      </c>
      <c r="F21" s="37">
        <f t="shared" si="3"/>
        <v>0</v>
      </c>
    </row>
    <row r="22" spans="1:6" x14ac:dyDescent="0.25">
      <c r="A22" s="6" t="s">
        <v>37</v>
      </c>
      <c r="B22" s="38"/>
      <c r="C22" s="1">
        <v>140</v>
      </c>
      <c r="D22" s="36">
        <f t="shared" si="2"/>
        <v>0</v>
      </c>
      <c r="E22" s="50">
        <v>1.23</v>
      </c>
      <c r="F22" s="37">
        <f t="shared" si="3"/>
        <v>0</v>
      </c>
    </row>
    <row r="23" spans="1:6" x14ac:dyDescent="0.25">
      <c r="A23" s="6" t="s">
        <v>35</v>
      </c>
      <c r="B23" s="38"/>
      <c r="C23" s="1">
        <v>150</v>
      </c>
      <c r="D23" s="36">
        <f t="shared" si="2"/>
        <v>0</v>
      </c>
      <c r="E23" s="50">
        <v>1.08</v>
      </c>
      <c r="F23" s="37">
        <f t="shared" si="3"/>
        <v>0</v>
      </c>
    </row>
    <row r="24" spans="1:6" x14ac:dyDescent="0.25">
      <c r="A24" s="6" t="s">
        <v>38</v>
      </c>
      <c r="B24" s="38"/>
      <c r="C24" s="1">
        <v>150</v>
      </c>
      <c r="D24" s="36">
        <f t="shared" si="2"/>
        <v>0</v>
      </c>
      <c r="E24" s="50">
        <v>1.23</v>
      </c>
      <c r="F24" s="37">
        <f t="shared" si="3"/>
        <v>0</v>
      </c>
    </row>
    <row r="25" spans="1:6" x14ac:dyDescent="0.25">
      <c r="A25" s="7" t="s">
        <v>12</v>
      </c>
      <c r="B25" s="38"/>
      <c r="C25" s="1"/>
      <c r="D25" s="36">
        <f t="shared" si="2"/>
        <v>0</v>
      </c>
      <c r="E25" s="50"/>
      <c r="F25" s="37">
        <f t="shared" si="3"/>
        <v>0</v>
      </c>
    </row>
    <row r="26" spans="1:6" x14ac:dyDescent="0.25">
      <c r="A26" s="6" t="s">
        <v>50</v>
      </c>
      <c r="B26" s="38"/>
      <c r="C26" s="1">
        <v>1</v>
      </c>
      <c r="D26" s="36">
        <f t="shared" si="2"/>
        <v>0</v>
      </c>
      <c r="E26" s="50">
        <v>1.23</v>
      </c>
      <c r="F26" s="37">
        <f t="shared" si="3"/>
        <v>0</v>
      </c>
    </row>
    <row r="27" spans="1:6" x14ac:dyDescent="0.25">
      <c r="A27" s="6" t="s">
        <v>49</v>
      </c>
      <c r="B27" s="38"/>
      <c r="C27" s="1">
        <v>1</v>
      </c>
      <c r="D27" s="36">
        <f t="shared" si="2"/>
        <v>0</v>
      </c>
      <c r="E27" s="50">
        <v>1.08</v>
      </c>
      <c r="F27" s="37">
        <f t="shared" si="3"/>
        <v>0</v>
      </c>
    </row>
    <row r="28" spans="1:6" x14ac:dyDescent="0.25">
      <c r="A28" s="6" t="s">
        <v>34</v>
      </c>
      <c r="B28" s="38"/>
      <c r="C28" s="1">
        <v>140</v>
      </c>
      <c r="D28" s="36">
        <f t="shared" si="2"/>
        <v>0</v>
      </c>
      <c r="E28" s="50">
        <v>1.08</v>
      </c>
      <c r="F28" s="37">
        <f t="shared" si="3"/>
        <v>0</v>
      </c>
    </row>
    <row r="29" spans="1:6" x14ac:dyDescent="0.25">
      <c r="A29" s="6" t="s">
        <v>37</v>
      </c>
      <c r="B29" s="38"/>
      <c r="C29" s="1">
        <v>140</v>
      </c>
      <c r="D29" s="36">
        <f t="shared" si="2"/>
        <v>0</v>
      </c>
      <c r="E29" s="50">
        <v>1.23</v>
      </c>
      <c r="F29" s="37">
        <f t="shared" si="3"/>
        <v>0</v>
      </c>
    </row>
    <row r="30" spans="1:6" x14ac:dyDescent="0.25">
      <c r="A30" s="6" t="s">
        <v>30</v>
      </c>
      <c r="B30" s="38"/>
      <c r="C30" s="1">
        <v>120</v>
      </c>
      <c r="D30" s="36">
        <f t="shared" si="2"/>
        <v>0</v>
      </c>
      <c r="E30" s="50">
        <v>1.08</v>
      </c>
      <c r="F30" s="37">
        <f t="shared" si="3"/>
        <v>0</v>
      </c>
    </row>
    <row r="31" spans="1:6" x14ac:dyDescent="0.25">
      <c r="A31" s="6" t="s">
        <v>39</v>
      </c>
      <c r="B31" s="38"/>
      <c r="C31" s="1">
        <v>120</v>
      </c>
      <c r="D31" s="36">
        <f t="shared" si="2"/>
        <v>0</v>
      </c>
      <c r="E31" s="50">
        <v>1.23</v>
      </c>
      <c r="F31" s="37">
        <f t="shared" si="3"/>
        <v>0</v>
      </c>
    </row>
    <row r="32" spans="1:6" x14ac:dyDescent="0.25">
      <c r="A32" s="6" t="s">
        <v>46</v>
      </c>
      <c r="B32" s="38"/>
      <c r="C32" s="1">
        <v>20</v>
      </c>
      <c r="D32" s="36">
        <f t="shared" si="2"/>
        <v>0</v>
      </c>
      <c r="E32" s="50">
        <v>1.08</v>
      </c>
      <c r="F32" s="37">
        <f t="shared" si="3"/>
        <v>0</v>
      </c>
    </row>
    <row r="33" spans="1:7" x14ac:dyDescent="0.25">
      <c r="A33" s="6" t="s">
        <v>39</v>
      </c>
      <c r="B33" s="38"/>
      <c r="C33" s="1">
        <v>20</v>
      </c>
      <c r="D33" s="36">
        <f t="shared" si="2"/>
        <v>0</v>
      </c>
      <c r="E33" s="50">
        <v>1.23</v>
      </c>
      <c r="F33" s="37">
        <f t="shared" si="3"/>
        <v>0</v>
      </c>
    </row>
    <row r="34" spans="1:7" x14ac:dyDescent="0.25">
      <c r="A34" s="7" t="s">
        <v>13</v>
      </c>
      <c r="B34" s="38"/>
      <c r="C34" s="1"/>
      <c r="D34" s="36">
        <f t="shared" si="2"/>
        <v>0</v>
      </c>
      <c r="E34" s="50"/>
      <c r="F34" s="37">
        <f t="shared" si="3"/>
        <v>0</v>
      </c>
    </row>
    <row r="35" spans="1:7" x14ac:dyDescent="0.25">
      <c r="A35" s="6" t="s">
        <v>50</v>
      </c>
      <c r="B35" s="38"/>
      <c r="C35" s="1">
        <v>1</v>
      </c>
      <c r="D35" s="36">
        <f t="shared" si="2"/>
        <v>0</v>
      </c>
      <c r="E35" s="50">
        <v>1.23</v>
      </c>
      <c r="F35" s="37">
        <f t="shared" si="3"/>
        <v>0</v>
      </c>
    </row>
    <row r="36" spans="1:7" x14ac:dyDescent="0.25">
      <c r="A36" s="6" t="s">
        <v>49</v>
      </c>
      <c r="B36" s="40"/>
      <c r="C36" s="15">
        <v>1</v>
      </c>
      <c r="D36" s="36">
        <f t="shared" si="2"/>
        <v>0</v>
      </c>
      <c r="E36" s="51">
        <v>1.08</v>
      </c>
      <c r="F36" s="37">
        <f t="shared" si="3"/>
        <v>0</v>
      </c>
    </row>
    <row r="37" spans="1:7" x14ac:dyDescent="0.25">
      <c r="A37" s="19" t="s">
        <v>31</v>
      </c>
      <c r="B37" s="40"/>
      <c r="C37" s="15">
        <v>100</v>
      </c>
      <c r="D37" s="36">
        <f t="shared" si="2"/>
        <v>0</v>
      </c>
      <c r="E37" s="51">
        <v>1.08</v>
      </c>
      <c r="F37" s="37">
        <f t="shared" si="3"/>
        <v>0</v>
      </c>
    </row>
    <row r="38" spans="1:7" ht="15.75" thickBot="1" x14ac:dyDescent="0.3">
      <c r="A38" s="6" t="s">
        <v>37</v>
      </c>
      <c r="B38" s="40"/>
      <c r="C38" s="15">
        <v>100</v>
      </c>
      <c r="D38" s="36">
        <f t="shared" si="2"/>
        <v>0</v>
      </c>
      <c r="E38" s="51">
        <v>1.23</v>
      </c>
      <c r="F38" s="37">
        <f t="shared" si="3"/>
        <v>0</v>
      </c>
    </row>
    <row r="39" spans="1:7" ht="15.75" thickBot="1" x14ac:dyDescent="0.3">
      <c r="A39" s="60" t="s">
        <v>19</v>
      </c>
      <c r="B39" s="61"/>
      <c r="C39" s="61"/>
      <c r="D39" s="20"/>
      <c r="E39" s="17" t="s">
        <v>20</v>
      </c>
      <c r="F39" s="47">
        <f>SUM(F17:F38)</f>
        <v>0</v>
      </c>
    </row>
    <row r="40" spans="1:7" ht="15.75" thickBot="1" x14ac:dyDescent="0.3"/>
    <row r="41" spans="1:7" ht="45.75" thickBot="1" x14ac:dyDescent="0.3">
      <c r="A41" s="69" t="s">
        <v>14</v>
      </c>
      <c r="B41" s="70"/>
      <c r="C41" s="21" t="s">
        <v>18</v>
      </c>
      <c r="D41" s="22" t="s">
        <v>17</v>
      </c>
      <c r="E41" s="10" t="s">
        <v>7</v>
      </c>
      <c r="F41" s="10" t="s">
        <v>24</v>
      </c>
      <c r="G41" s="11" t="s">
        <v>8</v>
      </c>
    </row>
    <row r="42" spans="1:7" ht="16.5" customHeight="1" x14ac:dyDescent="0.25">
      <c r="A42" s="63" t="s">
        <v>15</v>
      </c>
      <c r="B42" s="64"/>
      <c r="C42" s="41"/>
      <c r="D42" s="29">
        <v>1</v>
      </c>
      <c r="E42" s="41">
        <f>C42*D42</f>
        <v>0</v>
      </c>
      <c r="F42" s="52">
        <v>1.23</v>
      </c>
      <c r="G42" s="44">
        <f>E42*F42</f>
        <v>0</v>
      </c>
    </row>
    <row r="43" spans="1:7" ht="33" customHeight="1" x14ac:dyDescent="0.25">
      <c r="A43" s="65" t="s">
        <v>16</v>
      </c>
      <c r="B43" s="66"/>
      <c r="C43" s="42"/>
      <c r="D43" s="30">
        <v>3</v>
      </c>
      <c r="E43" s="41">
        <f t="shared" ref="E43:E48" si="4">C43*D43</f>
        <v>0</v>
      </c>
      <c r="F43" s="52">
        <v>1.23</v>
      </c>
      <c r="G43" s="44">
        <f t="shared" ref="G43:G48" si="5">E43*F43</f>
        <v>0</v>
      </c>
    </row>
    <row r="44" spans="1:7" ht="45.75" customHeight="1" x14ac:dyDescent="0.25">
      <c r="A44" s="67" t="s">
        <v>47</v>
      </c>
      <c r="B44" s="68"/>
      <c r="C44" s="42"/>
      <c r="D44" s="30">
        <v>3</v>
      </c>
      <c r="E44" s="41">
        <f t="shared" si="4"/>
        <v>0</v>
      </c>
      <c r="F44" s="52">
        <v>1.23</v>
      </c>
      <c r="G44" s="44">
        <f t="shared" si="5"/>
        <v>0</v>
      </c>
    </row>
    <row r="45" spans="1:7" ht="44.25" customHeight="1" x14ac:dyDescent="0.25">
      <c r="A45" s="56" t="s">
        <v>43</v>
      </c>
      <c r="B45" s="57"/>
      <c r="C45" s="42"/>
      <c r="D45" s="30">
        <v>1</v>
      </c>
      <c r="E45" s="41">
        <f t="shared" si="4"/>
        <v>0</v>
      </c>
      <c r="F45" s="52">
        <v>1.23</v>
      </c>
      <c r="G45" s="44">
        <f t="shared" si="5"/>
        <v>0</v>
      </c>
    </row>
    <row r="46" spans="1:7" ht="27.75" customHeight="1" x14ac:dyDescent="0.25">
      <c r="A46" s="27" t="s">
        <v>44</v>
      </c>
      <c r="B46" s="25"/>
      <c r="C46" s="43"/>
      <c r="D46" s="31">
        <v>1</v>
      </c>
      <c r="E46" s="41">
        <f t="shared" si="4"/>
        <v>0</v>
      </c>
      <c r="F46" s="52">
        <v>1.23</v>
      </c>
      <c r="G46" s="44">
        <f t="shared" si="5"/>
        <v>0</v>
      </c>
    </row>
    <row r="47" spans="1:7" x14ac:dyDescent="0.25">
      <c r="A47" s="24" t="s">
        <v>32</v>
      </c>
      <c r="B47" s="25"/>
      <c r="C47" s="43"/>
      <c r="D47" s="31">
        <v>1</v>
      </c>
      <c r="E47" s="41">
        <f t="shared" si="4"/>
        <v>0</v>
      </c>
      <c r="F47" s="52">
        <v>1.23</v>
      </c>
      <c r="G47" s="44">
        <f t="shared" si="5"/>
        <v>0</v>
      </c>
    </row>
    <row r="48" spans="1:7" x14ac:dyDescent="0.25">
      <c r="A48" s="58" t="s">
        <v>21</v>
      </c>
      <c r="B48" s="59"/>
      <c r="C48" s="43"/>
      <c r="D48" s="31">
        <v>140</v>
      </c>
      <c r="E48" s="41">
        <f t="shared" si="4"/>
        <v>0</v>
      </c>
      <c r="F48" s="52">
        <v>1</v>
      </c>
      <c r="G48" s="44">
        <f t="shared" si="5"/>
        <v>0</v>
      </c>
    </row>
    <row r="49" spans="1:7" x14ac:dyDescent="0.25">
      <c r="A49" s="24" t="s">
        <v>40</v>
      </c>
      <c r="B49" s="25"/>
      <c r="C49" s="43"/>
      <c r="D49" s="31"/>
      <c r="E49" s="43"/>
      <c r="F49" s="43"/>
      <c r="G49" s="45"/>
    </row>
    <row r="50" spans="1:7" ht="15.75" thickBot="1" x14ac:dyDescent="0.3">
      <c r="A50" s="58" t="s">
        <v>40</v>
      </c>
      <c r="B50" s="59"/>
      <c r="C50" s="43"/>
      <c r="D50" s="31"/>
      <c r="E50" s="43"/>
      <c r="F50" s="43"/>
      <c r="G50" s="45"/>
    </row>
    <row r="51" spans="1:7" ht="15.75" thickBot="1" x14ac:dyDescent="0.3">
      <c r="A51" s="53" t="s">
        <v>19</v>
      </c>
      <c r="B51" s="54"/>
      <c r="C51" s="54"/>
      <c r="D51" s="55"/>
      <c r="E51" s="20"/>
      <c r="F51" s="17" t="s">
        <v>20</v>
      </c>
      <c r="G51" s="47">
        <f>SUM(G42:G50)</f>
        <v>0</v>
      </c>
    </row>
    <row r="52" spans="1:7" x14ac:dyDescent="0.25">
      <c r="A52" s="34"/>
      <c r="B52" s="34"/>
      <c r="C52" s="34"/>
      <c r="D52" s="34"/>
      <c r="F52" s="33"/>
    </row>
    <row r="53" spans="1:7" x14ac:dyDescent="0.25">
      <c r="A53" t="s">
        <v>53</v>
      </c>
    </row>
    <row r="54" spans="1:7" x14ac:dyDescent="0.25">
      <c r="A54" t="s">
        <v>22</v>
      </c>
    </row>
    <row r="55" spans="1:7" x14ac:dyDescent="0.25">
      <c r="A55" t="s">
        <v>23</v>
      </c>
    </row>
    <row r="56" spans="1:7" x14ac:dyDescent="0.25">
      <c r="A56" t="s">
        <v>36</v>
      </c>
      <c r="G56" s="48"/>
    </row>
    <row r="59" spans="1:7" x14ac:dyDescent="0.25">
      <c r="G59" s="48"/>
    </row>
  </sheetData>
  <mergeCells count="10">
    <mergeCell ref="A51:D51"/>
    <mergeCell ref="A45:B45"/>
    <mergeCell ref="A50:B50"/>
    <mergeCell ref="A39:C39"/>
    <mergeCell ref="A13:D13"/>
    <mergeCell ref="A42:B42"/>
    <mergeCell ref="A43:B43"/>
    <mergeCell ref="A44:B44"/>
    <mergeCell ref="A41:B41"/>
    <mergeCell ref="A48:B48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PHachula</dc:creator>
  <cp:lastModifiedBy>Hachuła Piotr</cp:lastModifiedBy>
  <cp:lastPrinted>2026-04-07T09:48:21Z</cp:lastPrinted>
  <dcterms:created xsi:type="dcterms:W3CDTF">2023-05-19T07:37:22Z</dcterms:created>
  <dcterms:modified xsi:type="dcterms:W3CDTF">2026-04-09T09:26:07Z</dcterms:modified>
</cp:coreProperties>
</file>